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9년 상반기 수요응답형\"/>
    </mc:Choice>
  </mc:AlternateContent>
  <bookViews>
    <workbookView xWindow="0" yWindow="0" windowWidth="28800" windowHeight="12255" tabRatio="837"/>
  </bookViews>
  <sheets>
    <sheet name="743 변경(의귀초-의귀초) (순환) (2)" sheetId="51" r:id="rId1"/>
    <sheet name="761-1 변경(고산1리-신도2리-인향동-하모3리-운진)" sheetId="47" r:id="rId2"/>
    <sheet name="761-1 변경(운진항-보성리-인향동-신도2리-고산1리)" sheetId="48" r:id="rId3"/>
    <sheet name="761-3 변경(대정(운진항)-현대미술관)" sheetId="49" r:id="rId4"/>
    <sheet name="761-3 변경(현대미술관-대정(운진항))" sheetId="50" r:id="rId5"/>
  </sheets>
  <definedNames>
    <definedName name="_xlnm.Print_Area" localSheetId="0">'743 변경(의귀초-의귀초) (순환) (2)'!$B$1:$N$24</definedName>
    <definedName name="_xlnm.Print_Area" localSheetId="1">'761-1 변경(고산1리-신도2리-인향동-하모3리-운진)'!$B$1:$J$14</definedName>
    <definedName name="_xlnm.Print_Area" localSheetId="2">'761-1 변경(운진항-보성리-인향동-신도2리-고산1리)'!$B$1:$K$14</definedName>
    <definedName name="_xlnm.Print_Area" localSheetId="3">'761-3 변경(대정(운진항)-현대미술관)'!$B$1:$I$14</definedName>
    <definedName name="_xlnm.Print_Area" localSheetId="4">'761-3 변경(현대미술관-대정(운진항))'!$B$1:$I$14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51" l="1"/>
  <c r="I23" i="51" s="1"/>
  <c r="J23" i="51" s="1"/>
  <c r="K23" i="51" s="1"/>
  <c r="L23" i="51" s="1"/>
  <c r="M23" i="51" s="1"/>
  <c r="N23" i="51" s="1"/>
  <c r="H22" i="51"/>
  <c r="I22" i="51" s="1"/>
  <c r="J22" i="51" s="1"/>
  <c r="K22" i="51" s="1"/>
  <c r="L22" i="51" s="1"/>
  <c r="M22" i="51" s="1"/>
  <c r="N22" i="51" s="1"/>
  <c r="H21" i="51"/>
  <c r="I21" i="51" s="1"/>
  <c r="J21" i="51" s="1"/>
  <c r="K21" i="51" s="1"/>
  <c r="L21" i="51" s="1"/>
  <c r="M21" i="51" s="1"/>
  <c r="N21" i="51" s="1"/>
  <c r="H13" i="51"/>
  <c r="I13" i="51" s="1"/>
  <c r="J13" i="51" s="1"/>
  <c r="K13" i="51" s="1"/>
  <c r="L13" i="51" s="1"/>
  <c r="M13" i="51" s="1"/>
  <c r="N13" i="51" s="1"/>
  <c r="H15" i="51"/>
  <c r="I15" i="51" s="1"/>
  <c r="J15" i="51" s="1"/>
  <c r="K15" i="51" s="1"/>
  <c r="L15" i="51" s="1"/>
  <c r="M15" i="51" s="1"/>
  <c r="N15" i="51" s="1"/>
  <c r="H16" i="51"/>
  <c r="I16" i="51" s="1"/>
  <c r="J16" i="51" s="1"/>
  <c r="K16" i="51" s="1"/>
  <c r="L16" i="51" s="1"/>
  <c r="M16" i="51" s="1"/>
  <c r="N16" i="51" s="1"/>
  <c r="H11" i="51"/>
  <c r="I11" i="51" s="1"/>
  <c r="J11" i="51" s="1"/>
  <c r="K11" i="51" s="1"/>
  <c r="L11" i="51" s="1"/>
  <c r="M11" i="51" s="1"/>
  <c r="N11" i="51" s="1"/>
  <c r="E20" i="51"/>
  <c r="F20" i="51"/>
  <c r="G20" i="51" s="1"/>
  <c r="H20" i="51" s="1"/>
  <c r="I20" i="51" s="1"/>
  <c r="J20" i="51" s="1"/>
  <c r="K20" i="51" s="1"/>
  <c r="L20" i="51" s="1"/>
  <c r="M20" i="51" s="1"/>
  <c r="N20" i="51" s="1"/>
  <c r="E19" i="51"/>
  <c r="F19" i="51" s="1"/>
  <c r="G19" i="51" s="1"/>
  <c r="H19" i="51" s="1"/>
  <c r="I19" i="51" s="1"/>
  <c r="J19" i="51" s="1"/>
  <c r="K19" i="51" s="1"/>
  <c r="L19" i="51" s="1"/>
  <c r="M19" i="51" s="1"/>
  <c r="N19" i="51" s="1"/>
  <c r="E18" i="51"/>
  <c r="F18" i="51"/>
  <c r="G18" i="51" s="1"/>
  <c r="H18" i="51" s="1"/>
  <c r="I18" i="51" s="1"/>
  <c r="J18" i="51" s="1"/>
  <c r="K18" i="51" s="1"/>
  <c r="L18" i="51" s="1"/>
  <c r="M18" i="51" s="1"/>
  <c r="N18" i="51" s="1"/>
  <c r="E23" i="51"/>
  <c r="F23" i="51" s="1"/>
  <c r="D23" i="51"/>
  <c r="E22" i="51"/>
  <c r="F22" i="51" s="1"/>
  <c r="D22" i="51"/>
  <c r="E21" i="51"/>
  <c r="F21" i="51"/>
  <c r="D21" i="51"/>
  <c r="D20" i="51"/>
  <c r="D19" i="51"/>
  <c r="D18" i="51"/>
  <c r="D17" i="51"/>
  <c r="E17" i="51" s="1"/>
  <c r="F17" i="51" s="1"/>
  <c r="H17" i="51" s="1"/>
  <c r="I17" i="51" s="1"/>
  <c r="J17" i="51" s="1"/>
  <c r="K17" i="51" s="1"/>
  <c r="L17" i="51" s="1"/>
  <c r="M17" i="51" s="1"/>
  <c r="N17" i="51" s="1"/>
  <c r="E16" i="51"/>
  <c r="F16" i="51"/>
  <c r="D16" i="51"/>
  <c r="E15" i="51"/>
  <c r="F15" i="51" s="1"/>
  <c r="D15" i="51"/>
  <c r="D14" i="51"/>
  <c r="E14" i="51" s="1"/>
  <c r="F14" i="51" s="1"/>
  <c r="H14" i="51" s="1"/>
  <c r="I14" i="51" s="1"/>
  <c r="J14" i="51" s="1"/>
  <c r="K14" i="51" s="1"/>
  <c r="L14" i="51" s="1"/>
  <c r="M14" i="51" s="1"/>
  <c r="N14" i="51" s="1"/>
  <c r="E13" i="51"/>
  <c r="F13" i="51" s="1"/>
  <c r="D13" i="51"/>
  <c r="E12" i="51"/>
  <c r="F12" i="51"/>
  <c r="H12" i="51" s="1"/>
  <c r="I12" i="51" s="1"/>
  <c r="J12" i="51" s="1"/>
  <c r="K12" i="51" s="1"/>
  <c r="L12" i="51" s="1"/>
  <c r="M12" i="51" s="1"/>
  <c r="N12" i="51" s="1"/>
  <c r="D12" i="51"/>
  <c r="E11" i="51"/>
  <c r="F11" i="51"/>
  <c r="D11" i="51"/>
  <c r="E10" i="51"/>
  <c r="F10" i="51" s="1"/>
  <c r="G10" i="51" s="1"/>
  <c r="H10" i="51" s="1"/>
  <c r="I10" i="51" s="1"/>
  <c r="J10" i="51" s="1"/>
  <c r="K10" i="51" s="1"/>
  <c r="L10" i="51" s="1"/>
  <c r="M10" i="51" s="1"/>
  <c r="N10" i="51" s="1"/>
  <c r="E9" i="51"/>
  <c r="F9" i="51" s="1"/>
  <c r="G9" i="51" s="1"/>
  <c r="H9" i="51" s="1"/>
  <c r="I9" i="51" s="1"/>
  <c r="J9" i="51" s="1"/>
  <c r="K9" i="51" s="1"/>
  <c r="L9" i="51" s="1"/>
  <c r="M9" i="51" s="1"/>
  <c r="N9" i="51" s="1"/>
  <c r="D10" i="51"/>
  <c r="D9" i="51"/>
  <c r="N24" i="51" l="1"/>
  <c r="E13" i="50"/>
  <c r="F13" i="50" s="1"/>
  <c r="G13" i="50" s="1"/>
  <c r="H13" i="50" s="1"/>
  <c r="E12" i="50"/>
  <c r="F12" i="50" s="1"/>
  <c r="G12" i="50" s="1"/>
  <c r="H12" i="50" s="1"/>
  <c r="E11" i="50"/>
  <c r="F11" i="50"/>
  <c r="G11" i="50"/>
  <c r="H11" i="50" s="1"/>
  <c r="E10" i="50"/>
  <c r="F10" i="50"/>
  <c r="G10" i="50"/>
  <c r="H10" i="50" s="1"/>
  <c r="E9" i="50"/>
  <c r="F9" i="50"/>
  <c r="G9" i="50" s="1"/>
  <c r="H9" i="50" s="1"/>
  <c r="D13" i="50"/>
  <c r="D12" i="50"/>
  <c r="D11" i="50"/>
  <c r="D10" i="50"/>
  <c r="D9" i="50"/>
  <c r="E13" i="49"/>
  <c r="F13" i="49" s="1"/>
  <c r="G13" i="49" s="1"/>
  <c r="H13" i="49" s="1"/>
  <c r="E11" i="49"/>
  <c r="F11" i="49" s="1"/>
  <c r="G11" i="49" s="1"/>
  <c r="H11" i="49" s="1"/>
  <c r="D13" i="49"/>
  <c r="D12" i="49"/>
  <c r="E12" i="49" s="1"/>
  <c r="F12" i="49" s="1"/>
  <c r="G12" i="49" s="1"/>
  <c r="H12" i="49" s="1"/>
  <c r="D11" i="49"/>
  <c r="D10" i="49"/>
  <c r="E10" i="49" s="1"/>
  <c r="F10" i="49" s="1"/>
  <c r="G10" i="49" s="1"/>
  <c r="H10" i="49" s="1"/>
  <c r="D9" i="49"/>
  <c r="E9" i="49" s="1"/>
  <c r="F9" i="49" s="1"/>
  <c r="G9" i="49" s="1"/>
  <c r="H9" i="49" s="1"/>
  <c r="E13" i="48"/>
  <c r="F13" i="48" s="1"/>
  <c r="G13" i="48" s="1"/>
  <c r="H13" i="48" s="1"/>
  <c r="I13" i="48" s="1"/>
  <c r="E12" i="48"/>
  <c r="F12" i="48" s="1"/>
  <c r="G12" i="48" s="1"/>
  <c r="H12" i="48" s="1"/>
  <c r="I12" i="48" s="1"/>
  <c r="E11" i="48"/>
  <c r="F11" i="48" s="1"/>
  <c r="G11" i="48" s="1"/>
  <c r="H11" i="48" s="1"/>
  <c r="I11" i="48" s="1"/>
  <c r="E10" i="48"/>
  <c r="F10" i="48" s="1"/>
  <c r="G10" i="48" s="1"/>
  <c r="H10" i="48" s="1"/>
  <c r="I10" i="48" s="1"/>
  <c r="E9" i="48"/>
  <c r="F9" i="48" s="1"/>
  <c r="G9" i="48" s="1"/>
  <c r="H9" i="48" s="1"/>
  <c r="I9" i="48" s="1"/>
  <c r="D13" i="48"/>
  <c r="D12" i="48"/>
  <c r="D11" i="48"/>
  <c r="D10" i="48"/>
  <c r="D9" i="48"/>
  <c r="D14" i="47"/>
  <c r="E14" i="47" s="1"/>
  <c r="F14" i="47" s="1"/>
  <c r="G14" i="47" s="1"/>
  <c r="D13" i="47"/>
  <c r="E13" i="47" s="1"/>
  <c r="F13" i="47" s="1"/>
  <c r="G13" i="47" s="1"/>
  <c r="H13" i="47" s="1"/>
  <c r="I13" i="47" s="1"/>
  <c r="D12" i="47"/>
  <c r="E12" i="47" s="1"/>
  <c r="F12" i="47" s="1"/>
  <c r="G12" i="47" s="1"/>
  <c r="H12" i="47" s="1"/>
  <c r="I12" i="47" s="1"/>
  <c r="D11" i="47"/>
  <c r="E11" i="47" s="1"/>
  <c r="F11" i="47" s="1"/>
  <c r="G11" i="47" s="1"/>
  <c r="H11" i="47" s="1"/>
  <c r="I11" i="47" s="1"/>
  <c r="D10" i="47"/>
  <c r="E10" i="47" s="1"/>
  <c r="F10" i="47" s="1"/>
  <c r="G10" i="47" s="1"/>
  <c r="H10" i="47" s="1"/>
  <c r="I10" i="47" s="1"/>
  <c r="D9" i="47"/>
  <c r="E9" i="47" s="1"/>
  <c r="F9" i="47" s="1"/>
  <c r="G9" i="47" s="1"/>
  <c r="H9" i="47" s="1"/>
  <c r="I9" i="47" s="1"/>
</calcChain>
</file>

<file path=xl/sharedStrings.xml><?xml version="1.0" encoding="utf-8"?>
<sst xmlns="http://schemas.openxmlformats.org/spreadsheetml/2006/main" count="67" uniqueCount="42">
  <si>
    <t>비 고</t>
    <phoneticPr fontId="6" type="noConversion"/>
  </si>
  <si>
    <t>구분</t>
  </si>
  <si>
    <t>의귀초등학교</t>
  </si>
  <si>
    <t>한남리</t>
  </si>
  <si>
    <t>대성동</t>
  </si>
  <si>
    <t>위미중학교</t>
  </si>
  <si>
    <t>상원동</t>
  </si>
  <si>
    <t>모슬포남항
(운진항)</t>
    <phoneticPr fontId="6" type="noConversion"/>
  </si>
  <si>
    <t>인성리</t>
  </si>
  <si>
    <t>신평리</t>
  </si>
  <si>
    <t>모슬포남항
(운진항)</t>
    <phoneticPr fontId="6" type="noConversion"/>
  </si>
  <si>
    <t>고산1리
(고산성당)</t>
    <phoneticPr fontId="6" type="noConversion"/>
  </si>
  <si>
    <t>신도2리</t>
  </si>
  <si>
    <t>무릉1리</t>
  </si>
  <si>
    <t>인향동</t>
  </si>
  <si>
    <t>보성리
대정농협</t>
    <phoneticPr fontId="6" type="noConversion"/>
  </si>
  <si>
    <t>모슬포종점</t>
  </si>
  <si>
    <t>하모3리축협</t>
  </si>
  <si>
    <t>평지동</t>
  </si>
  <si>
    <t>산양리알동네</t>
  </si>
  <si>
    <t>현대미술관</t>
    <phoneticPr fontId="6" type="noConversion"/>
  </si>
  <si>
    <t xml:space="preserve">   현대미술관-저지리사무소-청수리-수룡동
    -산양리-평지동-좌기동-인향동-신평리-보성리
    -대정고등학교-상모리-대정읍사무소-하모체육공원
    -모슬포남항(운진항)</t>
    <phoneticPr fontId="6" type="noConversion"/>
  </si>
  <si>
    <t>761-1번</t>
    <phoneticPr fontId="1" type="noConversion"/>
  </si>
  <si>
    <t>고산1리 → 대정(운진항)</t>
    <phoneticPr fontId="1" type="noConversion"/>
  </si>
  <si>
    <t>대정(운진항) → 고산1리</t>
    <phoneticPr fontId="1" type="noConversion"/>
  </si>
  <si>
    <t>761-3번</t>
    <phoneticPr fontId="1" type="noConversion"/>
  </si>
  <si>
    <t>대정(운진항) → 현대미술관</t>
    <phoneticPr fontId="1" type="noConversion"/>
  </si>
  <si>
    <t xml:space="preserve">     모슬포남항(운진항)-하모체육공원-대정읍사무소
    -상모리-해병부대-보성리-신평리-인향동-좌기동
    -평지동-산양리-수룡동-청수리-저지리사무소
    -현대미술관</t>
    <phoneticPr fontId="6" type="noConversion"/>
  </si>
  <si>
    <t>현대미술관 → 대정(운진항)</t>
    <phoneticPr fontId="1" type="noConversion"/>
  </si>
  <si>
    <t>비 고</t>
  </si>
  <si>
    <t>모슬포남항
(운진항)</t>
  </si>
  <si>
    <t>고산1리
(고산성당)</t>
  </si>
  <si>
    <t>보성리
대정농협</t>
  </si>
  <si>
    <t xml:space="preserve">  고산1리(고산성당)-한장동-방아동-신도2리-신도1리-무릉문화의집
  -무릉1리-무릉손당호-평지동-좌기동-인향동-인향동입구-신평리
  -보성리-보성리대정농협-대정고등학교-상모리-하모3리축협
  -토요시장입구-하모체육공원-모슬포항-모슬포남항(운진항)</t>
    <phoneticPr fontId="6" type="noConversion"/>
  </si>
  <si>
    <t xml:space="preserve">    모슬포남항(운진항)-모슬포항-하모체육공원-토요시장입구
  -대정환승정류장(대정읍사무소)-상모리-해병부대-인성리-보성리
  -신평리-인향동입구-인향동-좌기동-평지동-무릉손당호-무릉1리
  -무릉문화의집-신도1리-신도2리-방이동-한장동-고산1리(고산성당)</t>
    <phoneticPr fontId="6" type="noConversion"/>
  </si>
  <si>
    <t>의귀초 → 의귀초 (순환)</t>
    <phoneticPr fontId="1" type="noConversion"/>
  </si>
  <si>
    <t>위미문화의집</t>
    <phoneticPr fontId="1" type="noConversion"/>
  </si>
  <si>
    <t>743번</t>
    <phoneticPr fontId="1" type="noConversion"/>
  </si>
  <si>
    <t>(시행일 : 2019. 1. 1.)</t>
    <phoneticPr fontId="1" type="noConversion"/>
  </si>
  <si>
    <t>상위미</t>
    <phoneticPr fontId="1" type="noConversion"/>
  </si>
  <si>
    <t>위미문화의집</t>
    <phoneticPr fontId="1" type="noConversion"/>
  </si>
  <si>
    <t xml:space="preserve">     의귀초등학교-의귀서동네-대전동-한남리-대성동-위미감협-위미리-상원동-(위미중학교)-위미문화의집
     -상위미-위미문화의집-상원동-위미리-대성동-한남리-대전동-의귀서동네-의귀초등학교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</si>
</sst>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3"/>
      <color theme="1"/>
      <name val="새굴림"/>
      <family val="1"/>
      <charset val="129"/>
    </font>
    <font>
      <sz val="14"/>
      <color theme="1"/>
      <name val="제주고딕"/>
      <family val="3"/>
      <charset val="129"/>
    </font>
    <font>
      <sz val="11"/>
      <color theme="1"/>
      <name val="맑은 고딕"/>
      <family val="2"/>
      <scheme val="minor"/>
    </font>
    <font>
      <sz val="14"/>
      <name val="제주고딕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color indexed="22"/>
      <name val="돋움"/>
      <family val="3"/>
      <charset val="129"/>
    </font>
    <font>
      <sz val="11"/>
      <color theme="1"/>
      <name val="새굴림"/>
      <family val="1"/>
      <charset val="129"/>
    </font>
    <font>
      <b/>
      <sz val="40"/>
      <color rgb="FF009900"/>
      <name val="맑은 고딕"/>
      <family val="3"/>
      <charset val="129"/>
      <scheme val="major"/>
    </font>
    <font>
      <b/>
      <sz val="20"/>
      <color rgb="FF009900"/>
      <name val="맑은 고딕"/>
      <family val="3"/>
      <charset val="129"/>
      <scheme val="major"/>
    </font>
    <font>
      <sz val="14"/>
      <color theme="1"/>
      <name val="새굴림"/>
      <family val="1"/>
      <charset val="129"/>
    </font>
    <font>
      <b/>
      <sz val="40"/>
      <color theme="0"/>
      <name val="맑은 고딕"/>
      <family val="3"/>
      <charset val="129"/>
      <scheme val="major"/>
    </font>
    <font>
      <sz val="13"/>
      <color theme="1"/>
      <name val="맑은 고딕"/>
      <family val="2"/>
      <scheme val="minor"/>
    </font>
    <font>
      <sz val="13"/>
      <color theme="1"/>
      <name val="맑은 고딕"/>
      <family val="3"/>
      <charset val="129"/>
      <scheme val="minor"/>
    </font>
    <font>
      <sz val="14"/>
      <color rgb="FF000000"/>
      <name val="제주고딕"/>
      <family val="3"/>
      <charset val="129"/>
    </font>
    <font>
      <sz val="14"/>
      <color rgb="FFFF0000"/>
      <name val="돋움"/>
      <family val="3"/>
      <charset val="129"/>
    </font>
    <font>
      <sz val="14"/>
      <color rgb="FFFF0000"/>
      <name val="맑은 고딕"/>
      <family val="2"/>
      <scheme val="minor"/>
    </font>
    <font>
      <sz val="14"/>
      <color rgb="FFFF0000"/>
      <name val="제주고딕"/>
      <family val="3"/>
      <charset val="129"/>
    </font>
    <font>
      <sz val="13"/>
      <color rgb="FFFF0000"/>
      <name val="맑은 고딕"/>
      <family val="2"/>
      <scheme val="minor"/>
    </font>
    <font>
      <sz val="11"/>
      <color rgb="FFFF0000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rgb="FF548236"/>
      </right>
      <top/>
      <bottom style="thin">
        <color rgb="FF548236"/>
      </bottom>
      <diagonal/>
    </border>
    <border>
      <left/>
      <right/>
      <top/>
      <bottom style="thin">
        <color rgb="FF548236"/>
      </bottom>
      <diagonal/>
    </border>
    <border>
      <left style="thick">
        <color rgb="FF548236"/>
      </left>
      <right/>
      <top/>
      <bottom style="thin">
        <color rgb="FF548236"/>
      </bottom>
      <diagonal/>
    </border>
    <border>
      <left/>
      <right style="thick">
        <color rgb="FF548236"/>
      </right>
      <top/>
      <bottom/>
      <diagonal/>
    </border>
    <border>
      <left style="thick">
        <color rgb="FF548236"/>
      </left>
      <right/>
      <top/>
      <bottom/>
      <diagonal/>
    </border>
    <border>
      <left/>
      <right style="thick">
        <color rgb="FF548236"/>
      </right>
      <top style="thin">
        <color rgb="FF548236"/>
      </top>
      <bottom/>
      <diagonal/>
    </border>
    <border>
      <left/>
      <right/>
      <top style="thin">
        <color rgb="FF548236"/>
      </top>
      <bottom/>
      <diagonal/>
    </border>
    <border>
      <left style="thick">
        <color rgb="FF548236"/>
      </left>
      <right/>
      <top style="thin">
        <color rgb="FF548236"/>
      </top>
      <bottom/>
      <diagonal/>
    </border>
    <border>
      <left style="thick">
        <color rgb="FF009900"/>
      </left>
      <right/>
      <top style="thick">
        <color rgb="FF009900"/>
      </top>
      <bottom style="thick">
        <color rgb="FF009900"/>
      </bottom>
      <diagonal/>
    </border>
    <border>
      <left/>
      <right/>
      <top style="thick">
        <color rgb="FF009900"/>
      </top>
      <bottom style="thick">
        <color rgb="FF009900"/>
      </bottom>
      <diagonal/>
    </border>
    <border>
      <left/>
      <right style="thick">
        <color rgb="FF009900"/>
      </right>
      <top style="thick">
        <color rgb="FF009900"/>
      </top>
      <bottom style="thick">
        <color rgb="FF009900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7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1"/>
    <xf numFmtId="20" fontId="3" fillId="0" borderId="8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20" fontId="3" fillId="0" borderId="1" xfId="1" applyNumberFormat="1" applyFont="1" applyBorder="1" applyAlignment="1">
      <alignment horizontal="center" vertical="center"/>
    </xf>
    <xf numFmtId="20" fontId="8" fillId="0" borderId="0" xfId="2" applyNumberFormat="1" applyFont="1" applyAlignment="1">
      <alignment horizontal="center" vertical="center" shrinkToFit="1"/>
    </xf>
    <xf numFmtId="0" fontId="9" fillId="0" borderId="0" xfId="1" applyFont="1" applyBorder="1" applyAlignment="1">
      <alignment horizontal="center" vertical="center" wrapText="1"/>
    </xf>
    <xf numFmtId="20" fontId="3" fillId="0" borderId="9" xfId="1" applyNumberFormat="1" applyFont="1" applyBorder="1" applyAlignment="1">
      <alignment horizontal="center" vertical="center"/>
    </xf>
    <xf numFmtId="20" fontId="3" fillId="0" borderId="7" xfId="1" applyNumberFormat="1" applyFont="1" applyBorder="1" applyAlignment="1">
      <alignment horizontal="center" vertical="center"/>
    </xf>
    <xf numFmtId="0" fontId="7" fillId="0" borderId="0" xfId="2">
      <alignment vertical="center"/>
    </xf>
    <xf numFmtId="20" fontId="4" fillId="0" borderId="0" xfId="1" applyNumberFormat="1"/>
    <xf numFmtId="0" fontId="5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20" fontId="3" fillId="0" borderId="11" xfId="1" applyNumberFormat="1" applyFont="1" applyBorder="1" applyAlignment="1">
      <alignment horizontal="center" vertical="center"/>
    </xf>
    <xf numFmtId="20" fontId="3" fillId="0" borderId="12" xfId="1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20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2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1" applyAlignment="1">
      <alignment horizontal="center" shrinkToFit="1"/>
    </xf>
    <xf numFmtId="20" fontId="17" fillId="0" borderId="0" xfId="2" applyNumberFormat="1" applyFont="1" applyAlignment="1">
      <alignment horizontal="center" vertical="center" shrinkToFit="1"/>
    </xf>
    <xf numFmtId="0" fontId="18" fillId="0" borderId="0" xfId="1" applyFont="1"/>
    <xf numFmtId="20" fontId="19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shrinkToFit="1"/>
    </xf>
    <xf numFmtId="0" fontId="12" fillId="0" borderId="0" xfId="1" applyFont="1" applyBorder="1" applyAlignment="1">
      <alignment horizontal="left" vertical="center" wrapText="1"/>
    </xf>
    <xf numFmtId="41" fontId="2" fillId="0" borderId="0" xfId="3" applyFont="1" applyBorder="1" applyAlignment="1">
      <alignment horizontal="left" vertical="center" wrapText="1"/>
    </xf>
    <xf numFmtId="0" fontId="20" fillId="0" borderId="0" xfId="1" applyFont="1" applyAlignment="1">
      <alignment horizontal="right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20" fontId="20" fillId="0" borderId="0" xfId="1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25" xfId="1" applyFont="1" applyBorder="1" applyAlignment="1">
      <alignment vertical="center"/>
    </xf>
    <xf numFmtId="0" fontId="15" fillId="0" borderId="25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20" fontId="21" fillId="0" borderId="0" xfId="1" applyNumberFormat="1" applyFont="1" applyAlignment="1">
      <alignment horizontal="center"/>
    </xf>
    <xf numFmtId="20" fontId="0" fillId="0" borderId="0" xfId="0" applyNumberFormat="1" applyAlignment="1">
      <alignment horizontal="center" vertical="center"/>
    </xf>
    <xf numFmtId="0" fontId="12" fillId="0" borderId="24" xfId="1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shrinkToFit="1"/>
    </xf>
    <xf numFmtId="0" fontId="13" fillId="3" borderId="24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shrinkToFit="1"/>
    </xf>
    <xf numFmtId="0" fontId="2" fillId="0" borderId="18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0" fontId="12" fillId="0" borderId="14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41" fontId="2" fillId="0" borderId="20" xfId="3" applyFont="1" applyBorder="1" applyAlignment="1">
      <alignment horizontal="left" vertical="center" wrapText="1"/>
    </xf>
    <xf numFmtId="41" fontId="2" fillId="0" borderId="19" xfId="3" applyFont="1" applyBorder="1" applyAlignment="1">
      <alignment horizontal="left" vertical="center" wrapText="1"/>
    </xf>
    <xf numFmtId="41" fontId="2" fillId="0" borderId="18" xfId="3" applyFont="1" applyBorder="1" applyAlignment="1">
      <alignment horizontal="left" vertical="center" wrapText="1"/>
    </xf>
    <xf numFmtId="41" fontId="2" fillId="0" borderId="17" xfId="3" applyFont="1" applyBorder="1" applyAlignment="1">
      <alignment horizontal="left" vertical="center" wrapText="1"/>
    </xf>
    <xf numFmtId="41" fontId="2" fillId="0" borderId="0" xfId="3" applyFont="1" applyBorder="1" applyAlignment="1">
      <alignment horizontal="left" vertical="center" wrapText="1"/>
    </xf>
    <xf numFmtId="41" fontId="2" fillId="0" borderId="16" xfId="3" applyFont="1" applyBorder="1" applyAlignment="1">
      <alignment horizontal="left" vertical="center" wrapText="1"/>
    </xf>
    <xf numFmtId="41" fontId="2" fillId="0" borderId="15" xfId="3" applyFont="1" applyBorder="1" applyAlignment="1">
      <alignment horizontal="left" vertical="center" wrapText="1"/>
    </xf>
    <xf numFmtId="41" fontId="2" fillId="0" borderId="14" xfId="3" applyFont="1" applyBorder="1" applyAlignment="1">
      <alignment horizontal="left" vertical="center" wrapText="1"/>
    </xf>
    <xf numFmtId="41" fontId="2" fillId="0" borderId="13" xfId="3" applyFont="1" applyBorder="1" applyAlignment="1">
      <alignment horizontal="left" vertical="center" wrapText="1"/>
    </xf>
  </cellXfs>
  <cellStyles count="4">
    <cellStyle name="쉼표 [0] 2" xfId="3"/>
    <cellStyle name="표준" xfId="0" builtinId="0"/>
    <cellStyle name="표준 2" xfId="1"/>
    <cellStyle name="표준_버스노선1번(수정안)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="85" zoomScaleNormal="100" zoomScaleSheetLayoutView="85" workbookViewId="0">
      <selection activeCell="E10" sqref="E10"/>
    </sheetView>
  </sheetViews>
  <sheetFormatPr defaultRowHeight="16.5"/>
  <cols>
    <col min="2" max="2" width="6.125" customWidth="1"/>
    <col min="3" max="14" width="13.625" customWidth="1"/>
  </cols>
  <sheetData>
    <row r="1" spans="1:14" ht="17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69" customHeight="1" thickTop="1" thickBot="1">
      <c r="A2" s="1"/>
      <c r="B2" s="50" t="s">
        <v>37</v>
      </c>
      <c r="C2" s="50"/>
      <c r="D2" s="50"/>
      <c r="E2" s="50"/>
      <c r="F2" s="48" t="s">
        <v>41</v>
      </c>
      <c r="G2" s="48"/>
      <c r="H2" s="48"/>
      <c r="I2" s="48"/>
      <c r="J2" s="48"/>
      <c r="K2" s="48"/>
      <c r="L2" s="48"/>
      <c r="M2" s="48"/>
      <c r="N2" s="48"/>
    </row>
    <row r="3" spans="1:14" ht="15.95" customHeight="1" thickTop="1" thickBot="1">
      <c r="A3" s="1"/>
      <c r="B3" s="49" t="s">
        <v>35</v>
      </c>
      <c r="C3" s="49"/>
      <c r="D3" s="49"/>
      <c r="E3" s="49"/>
      <c r="F3" s="48"/>
      <c r="G3" s="48"/>
      <c r="H3" s="48"/>
      <c r="I3" s="48"/>
      <c r="J3" s="48"/>
      <c r="K3" s="48"/>
      <c r="L3" s="48"/>
      <c r="M3" s="48"/>
      <c r="N3" s="48"/>
    </row>
    <row r="4" spans="1:14" ht="15.95" customHeight="1" thickTop="1" thickBot="1">
      <c r="A4" s="1"/>
      <c r="B4" s="49"/>
      <c r="C4" s="49"/>
      <c r="D4" s="49"/>
      <c r="E4" s="49"/>
      <c r="F4" s="48"/>
      <c r="G4" s="48"/>
      <c r="H4" s="48"/>
      <c r="I4" s="48"/>
      <c r="J4" s="48"/>
      <c r="K4" s="48"/>
      <c r="L4" s="48"/>
      <c r="M4" s="48"/>
      <c r="N4" s="48"/>
    </row>
    <row r="5" spans="1:14" ht="15.95" customHeight="1" thickTop="1">
      <c r="A5" s="1"/>
      <c r="B5" s="43"/>
      <c r="C5" s="44"/>
      <c r="D5" s="44"/>
      <c r="E5" s="44"/>
      <c r="F5" s="44"/>
      <c r="G5" s="44"/>
      <c r="H5" s="44"/>
      <c r="I5" s="45"/>
      <c r="J5" s="6"/>
      <c r="K5" s="1"/>
      <c r="L5" s="1"/>
      <c r="M5" s="1"/>
      <c r="N5" s="1"/>
    </row>
    <row r="6" spans="1:14" ht="15.95" customHeight="1">
      <c r="A6" s="1"/>
      <c r="B6" s="45"/>
      <c r="C6" s="45"/>
      <c r="D6" s="45"/>
      <c r="E6" s="45"/>
      <c r="F6" s="45"/>
      <c r="G6" s="45"/>
      <c r="H6" s="45"/>
      <c r="I6" s="45"/>
      <c r="J6" s="1"/>
      <c r="K6" s="1"/>
      <c r="L6" s="1"/>
      <c r="M6" s="1"/>
      <c r="N6" s="37" t="s">
        <v>38</v>
      </c>
    </row>
    <row r="7" spans="1:14" s="42" customFormat="1" ht="23.25" customHeight="1" thickBot="1">
      <c r="A7" s="39"/>
      <c r="B7" s="40"/>
      <c r="C7" s="40"/>
      <c r="D7" s="41">
        <v>2.0833333333333333E-3</v>
      </c>
      <c r="E7" s="41">
        <v>2.0833333333333333E-3</v>
      </c>
      <c r="F7" s="41">
        <v>2.7777777777777779E-3</v>
      </c>
      <c r="G7" s="41">
        <v>2.0833333333333333E-3</v>
      </c>
      <c r="H7" s="41">
        <v>1.3888888888888889E-3</v>
      </c>
      <c r="I7" s="41">
        <v>2.0833333333333333E-3</v>
      </c>
      <c r="J7" s="46">
        <v>2.7777777777777779E-3</v>
      </c>
      <c r="K7" s="46">
        <v>3.472222222222222E-3</v>
      </c>
      <c r="L7" s="46">
        <v>2.0833333333333333E-3</v>
      </c>
      <c r="M7" s="46">
        <v>2.0833333333333333E-3</v>
      </c>
      <c r="N7" s="38"/>
    </row>
    <row r="8" spans="1:14" s="28" customFormat="1" ht="45" customHeight="1" thickTop="1">
      <c r="A8" s="29"/>
      <c r="B8" s="27" t="s">
        <v>1</v>
      </c>
      <c r="C8" s="26" t="s">
        <v>2</v>
      </c>
      <c r="D8" s="26" t="s">
        <v>3</v>
      </c>
      <c r="E8" s="26" t="s">
        <v>4</v>
      </c>
      <c r="F8" s="26" t="s">
        <v>6</v>
      </c>
      <c r="G8" s="26" t="s">
        <v>5</v>
      </c>
      <c r="H8" s="26" t="s">
        <v>36</v>
      </c>
      <c r="I8" s="26" t="s">
        <v>39</v>
      </c>
      <c r="J8" s="26" t="s">
        <v>40</v>
      </c>
      <c r="K8" s="26" t="s">
        <v>4</v>
      </c>
      <c r="L8" s="26" t="s">
        <v>3</v>
      </c>
      <c r="M8" s="26" t="s">
        <v>2</v>
      </c>
      <c r="N8" s="25" t="s">
        <v>0</v>
      </c>
    </row>
    <row r="9" spans="1:14" ht="30" customHeight="1">
      <c r="A9" s="1"/>
      <c r="B9" s="12">
        <v>1</v>
      </c>
      <c r="C9" s="23">
        <v>0.30208333333333331</v>
      </c>
      <c r="D9" s="23">
        <f>C9+D7</f>
        <v>0.30416666666666664</v>
      </c>
      <c r="E9" s="23">
        <f t="shared" ref="E9:M9" si="0">D9+E7</f>
        <v>0.30624999999999997</v>
      </c>
      <c r="F9" s="23">
        <f t="shared" si="0"/>
        <v>0.30902777777777773</v>
      </c>
      <c r="G9" s="23">
        <f t="shared" si="0"/>
        <v>0.31111111111111106</v>
      </c>
      <c r="H9" s="23">
        <f t="shared" si="0"/>
        <v>0.31249999999999994</v>
      </c>
      <c r="I9" s="23">
        <f t="shared" si="0"/>
        <v>0.31458333333333327</v>
      </c>
      <c r="J9" s="23">
        <f t="shared" si="0"/>
        <v>0.31736111111111104</v>
      </c>
      <c r="K9" s="23">
        <f t="shared" si="0"/>
        <v>0.32083333333333325</v>
      </c>
      <c r="L9" s="23">
        <f t="shared" si="0"/>
        <v>0.32291666666666657</v>
      </c>
      <c r="M9" s="23">
        <f t="shared" si="0"/>
        <v>0.3249999999999999</v>
      </c>
      <c r="N9" s="8">
        <f>M9-C9</f>
        <v>2.2916666666666585E-2</v>
      </c>
    </row>
    <row r="10" spans="1:14" ht="30" customHeight="1">
      <c r="A10" s="1"/>
      <c r="B10" s="12">
        <v>2</v>
      </c>
      <c r="C10" s="23">
        <v>0.32500000000000001</v>
      </c>
      <c r="D10" s="23">
        <f>C10+D7</f>
        <v>0.32708333333333334</v>
      </c>
      <c r="E10" s="23">
        <f t="shared" ref="E10:M10" si="1">D10+E7</f>
        <v>0.32916666666666666</v>
      </c>
      <c r="F10" s="23">
        <f t="shared" si="1"/>
        <v>0.33194444444444443</v>
      </c>
      <c r="G10" s="23">
        <f t="shared" si="1"/>
        <v>0.33402777777777776</v>
      </c>
      <c r="H10" s="23">
        <f t="shared" si="1"/>
        <v>0.33541666666666664</v>
      </c>
      <c r="I10" s="23">
        <f t="shared" si="1"/>
        <v>0.33749999999999997</v>
      </c>
      <c r="J10" s="23">
        <f t="shared" si="1"/>
        <v>0.34027777777777773</v>
      </c>
      <c r="K10" s="23">
        <f t="shared" si="1"/>
        <v>0.34374999999999994</v>
      </c>
      <c r="L10" s="23">
        <f t="shared" si="1"/>
        <v>0.34583333333333327</v>
      </c>
      <c r="M10" s="23">
        <f t="shared" si="1"/>
        <v>0.3479166666666666</v>
      </c>
      <c r="N10" s="8">
        <f t="shared" ref="N10:N23" si="2">M10-C10</f>
        <v>2.2916666666666585E-2</v>
      </c>
    </row>
    <row r="11" spans="1:14" ht="30" customHeight="1">
      <c r="A11" s="1"/>
      <c r="B11" s="12">
        <v>3</v>
      </c>
      <c r="C11" s="23">
        <v>0.37152777777777773</v>
      </c>
      <c r="D11" s="23">
        <f>C11+D7</f>
        <v>0.37361111111111106</v>
      </c>
      <c r="E11" s="23">
        <f t="shared" ref="E11:F11" si="3">D11+E7</f>
        <v>0.37569444444444439</v>
      </c>
      <c r="F11" s="23">
        <f t="shared" si="3"/>
        <v>0.37847222222222215</v>
      </c>
      <c r="G11" s="23"/>
      <c r="H11" s="23">
        <f>F11+$H$7</f>
        <v>0.37986111111111104</v>
      </c>
      <c r="I11" s="23">
        <f>H11+$I$7</f>
        <v>0.38194444444444436</v>
      </c>
      <c r="J11" s="23">
        <f>I11+$J$7</f>
        <v>0.38472222222222213</v>
      </c>
      <c r="K11" s="23">
        <f>J11+$K$7</f>
        <v>0.38819444444444434</v>
      </c>
      <c r="L11" s="23">
        <f>K11+$L$7</f>
        <v>0.39027777777777767</v>
      </c>
      <c r="M11" s="23">
        <f>L11+$M$7</f>
        <v>0.39236111111111099</v>
      </c>
      <c r="N11" s="8">
        <f t="shared" si="2"/>
        <v>2.0833333333333259E-2</v>
      </c>
    </row>
    <row r="12" spans="1:14" ht="30" customHeight="1">
      <c r="A12" s="1"/>
      <c r="B12" s="12">
        <v>4</v>
      </c>
      <c r="C12" s="23">
        <v>0.3923611111111111</v>
      </c>
      <c r="D12" s="23">
        <f>C12+D7</f>
        <v>0.39444444444444443</v>
      </c>
      <c r="E12" s="23">
        <f t="shared" ref="E12:F12" si="4">D12+E7</f>
        <v>0.39652777777777776</v>
      </c>
      <c r="F12" s="23">
        <f t="shared" si="4"/>
        <v>0.39930555555555552</v>
      </c>
      <c r="G12" s="23"/>
      <c r="H12" s="23">
        <f t="shared" ref="H12:H17" si="5">F12+$H$7</f>
        <v>0.40069444444444441</v>
      </c>
      <c r="I12" s="23">
        <f t="shared" ref="I12:I17" si="6">H12+$I$7</f>
        <v>0.40277777777777773</v>
      </c>
      <c r="J12" s="23">
        <f t="shared" ref="J12:J17" si="7">I12+$J$7</f>
        <v>0.4055555555555555</v>
      </c>
      <c r="K12" s="23">
        <f t="shared" ref="K12:K17" si="8">J12+$K$7</f>
        <v>0.40902777777777771</v>
      </c>
      <c r="L12" s="23">
        <f t="shared" ref="L12:L17" si="9">K12+$L$7</f>
        <v>0.41111111111111104</v>
      </c>
      <c r="M12" s="23">
        <f t="shared" ref="M12:M17" si="10">L12+$M$7</f>
        <v>0.41319444444444436</v>
      </c>
      <c r="N12" s="8">
        <f t="shared" si="2"/>
        <v>2.0833333333333259E-2</v>
      </c>
    </row>
    <row r="13" spans="1:14" ht="30" customHeight="1">
      <c r="A13" s="1"/>
      <c r="B13" s="12">
        <v>5</v>
      </c>
      <c r="C13" s="23">
        <v>0.43402777777777773</v>
      </c>
      <c r="D13" s="23">
        <f>C13+D7</f>
        <v>0.43611111111111106</v>
      </c>
      <c r="E13" s="23">
        <f t="shared" ref="E13:F13" si="11">D13+E7</f>
        <v>0.43819444444444439</v>
      </c>
      <c r="F13" s="23">
        <f t="shared" si="11"/>
        <v>0.44097222222222215</v>
      </c>
      <c r="G13" s="24"/>
      <c r="H13" s="23">
        <f t="shared" si="5"/>
        <v>0.44236111111111104</v>
      </c>
      <c r="I13" s="23">
        <f t="shared" si="6"/>
        <v>0.44444444444444436</v>
      </c>
      <c r="J13" s="23">
        <f t="shared" si="7"/>
        <v>0.44722222222222213</v>
      </c>
      <c r="K13" s="23">
        <f t="shared" si="8"/>
        <v>0.45069444444444434</v>
      </c>
      <c r="L13" s="23">
        <f t="shared" si="9"/>
        <v>0.45277777777777767</v>
      </c>
      <c r="M13" s="23">
        <f t="shared" si="10"/>
        <v>0.45486111111111099</v>
      </c>
      <c r="N13" s="8">
        <f t="shared" si="2"/>
        <v>2.0833333333333259E-2</v>
      </c>
    </row>
    <row r="14" spans="1:14" ht="30" customHeight="1">
      <c r="A14" s="1"/>
      <c r="B14" s="12">
        <v>6</v>
      </c>
      <c r="C14" s="23">
        <v>0.4548611111111111</v>
      </c>
      <c r="D14" s="23">
        <f>C14+D7</f>
        <v>0.45694444444444443</v>
      </c>
      <c r="E14" s="23">
        <f t="shared" ref="E14:F14" si="12">D14+E7</f>
        <v>0.45902777777777776</v>
      </c>
      <c r="F14" s="23">
        <f t="shared" si="12"/>
        <v>0.46180555555555552</v>
      </c>
      <c r="G14" s="24"/>
      <c r="H14" s="23">
        <f t="shared" si="5"/>
        <v>0.46319444444444441</v>
      </c>
      <c r="I14" s="23">
        <f t="shared" si="6"/>
        <v>0.46527777777777773</v>
      </c>
      <c r="J14" s="23">
        <f t="shared" si="7"/>
        <v>0.4680555555555555</v>
      </c>
      <c r="K14" s="23">
        <f t="shared" si="8"/>
        <v>0.47152777777777771</v>
      </c>
      <c r="L14" s="23">
        <f t="shared" si="9"/>
        <v>0.47361111111111104</v>
      </c>
      <c r="M14" s="23">
        <f t="shared" si="10"/>
        <v>0.47569444444444436</v>
      </c>
      <c r="N14" s="8">
        <f t="shared" si="2"/>
        <v>2.0833333333333259E-2</v>
      </c>
    </row>
    <row r="15" spans="1:14" ht="30" customHeight="1">
      <c r="A15" s="1"/>
      <c r="B15" s="12">
        <v>7</v>
      </c>
      <c r="C15" s="23">
        <v>0.49305555555555558</v>
      </c>
      <c r="D15" s="23">
        <f>C15+D7</f>
        <v>0.49513888888888891</v>
      </c>
      <c r="E15" s="23">
        <f t="shared" ref="E15:F15" si="13">D15+E7</f>
        <v>0.49722222222222223</v>
      </c>
      <c r="F15" s="23">
        <f t="shared" si="13"/>
        <v>0.5</v>
      </c>
      <c r="G15" s="24"/>
      <c r="H15" s="23">
        <f t="shared" si="5"/>
        <v>0.50138888888888888</v>
      </c>
      <c r="I15" s="23">
        <f t="shared" si="6"/>
        <v>0.50347222222222221</v>
      </c>
      <c r="J15" s="23">
        <f t="shared" si="7"/>
        <v>0.50624999999999998</v>
      </c>
      <c r="K15" s="23">
        <f t="shared" si="8"/>
        <v>0.50972222222222219</v>
      </c>
      <c r="L15" s="23">
        <f t="shared" si="9"/>
        <v>0.51180555555555551</v>
      </c>
      <c r="M15" s="23">
        <f t="shared" si="10"/>
        <v>0.51388888888888884</v>
      </c>
      <c r="N15" s="8">
        <f t="shared" si="2"/>
        <v>2.0833333333333259E-2</v>
      </c>
    </row>
    <row r="16" spans="1:14" ht="30" customHeight="1">
      <c r="A16" s="1"/>
      <c r="B16" s="12">
        <v>8</v>
      </c>
      <c r="C16" s="23">
        <v>0.59375</v>
      </c>
      <c r="D16" s="23">
        <f>C16+D7</f>
        <v>0.59583333333333333</v>
      </c>
      <c r="E16" s="23">
        <f t="shared" ref="E16:F16" si="14">D16+E7</f>
        <v>0.59791666666666665</v>
      </c>
      <c r="F16" s="23">
        <f t="shared" si="14"/>
        <v>0.60069444444444442</v>
      </c>
      <c r="G16" s="24"/>
      <c r="H16" s="23">
        <f t="shared" si="5"/>
        <v>0.6020833333333333</v>
      </c>
      <c r="I16" s="23">
        <f t="shared" si="6"/>
        <v>0.60416666666666663</v>
      </c>
      <c r="J16" s="23">
        <f t="shared" si="7"/>
        <v>0.6069444444444444</v>
      </c>
      <c r="K16" s="23">
        <f t="shared" si="8"/>
        <v>0.61041666666666661</v>
      </c>
      <c r="L16" s="23">
        <f t="shared" si="9"/>
        <v>0.61249999999999993</v>
      </c>
      <c r="M16" s="23">
        <f t="shared" si="10"/>
        <v>0.61458333333333326</v>
      </c>
      <c r="N16" s="8">
        <f t="shared" si="2"/>
        <v>2.0833333333333259E-2</v>
      </c>
    </row>
    <row r="17" spans="1:14" ht="30" customHeight="1">
      <c r="A17" s="1"/>
      <c r="B17" s="12">
        <v>9</v>
      </c>
      <c r="C17" s="23">
        <v>0.61458333333333337</v>
      </c>
      <c r="D17" s="23">
        <f>C17+D7</f>
        <v>0.6166666666666667</v>
      </c>
      <c r="E17" s="23">
        <f t="shared" ref="E17:F17" si="15">D17+E7</f>
        <v>0.61875000000000002</v>
      </c>
      <c r="F17" s="23">
        <f t="shared" si="15"/>
        <v>0.62152777777777779</v>
      </c>
      <c r="G17" s="24"/>
      <c r="H17" s="23">
        <f t="shared" si="5"/>
        <v>0.62291666666666667</v>
      </c>
      <c r="I17" s="23">
        <f t="shared" si="6"/>
        <v>0.625</v>
      </c>
      <c r="J17" s="23">
        <f t="shared" si="7"/>
        <v>0.62777777777777777</v>
      </c>
      <c r="K17" s="23">
        <f t="shared" si="8"/>
        <v>0.63124999999999998</v>
      </c>
      <c r="L17" s="23">
        <f t="shared" si="9"/>
        <v>0.6333333333333333</v>
      </c>
      <c r="M17" s="23">
        <f t="shared" si="10"/>
        <v>0.63541666666666663</v>
      </c>
      <c r="N17" s="8">
        <f t="shared" si="2"/>
        <v>2.0833333333333259E-2</v>
      </c>
    </row>
    <row r="18" spans="1:14" ht="30" customHeight="1">
      <c r="A18" s="1"/>
      <c r="B18" s="12">
        <v>10</v>
      </c>
      <c r="C18" s="23">
        <v>0.65625</v>
      </c>
      <c r="D18" s="23">
        <f>C18+D7</f>
        <v>0.65833333333333333</v>
      </c>
      <c r="E18" s="23">
        <f t="shared" ref="E18:M18" si="16">D18+E7</f>
        <v>0.66041666666666665</v>
      </c>
      <c r="F18" s="23">
        <f t="shared" si="16"/>
        <v>0.66319444444444442</v>
      </c>
      <c r="G18" s="23">
        <f t="shared" si="16"/>
        <v>0.66527777777777775</v>
      </c>
      <c r="H18" s="23">
        <f t="shared" si="16"/>
        <v>0.66666666666666663</v>
      </c>
      <c r="I18" s="23">
        <f t="shared" si="16"/>
        <v>0.66874999999999996</v>
      </c>
      <c r="J18" s="23">
        <f t="shared" si="16"/>
        <v>0.67152777777777772</v>
      </c>
      <c r="K18" s="23">
        <f t="shared" si="16"/>
        <v>0.67499999999999993</v>
      </c>
      <c r="L18" s="23">
        <f t="shared" si="16"/>
        <v>0.67708333333333326</v>
      </c>
      <c r="M18" s="23">
        <f t="shared" si="16"/>
        <v>0.67916666666666659</v>
      </c>
      <c r="N18" s="8">
        <f t="shared" si="2"/>
        <v>2.2916666666666585E-2</v>
      </c>
    </row>
    <row r="19" spans="1:14" ht="30" customHeight="1">
      <c r="A19" s="1"/>
      <c r="B19" s="12">
        <v>11</v>
      </c>
      <c r="C19" s="23">
        <v>0.6791666666666667</v>
      </c>
      <c r="D19" s="23">
        <f>C19+D7</f>
        <v>0.68125000000000002</v>
      </c>
      <c r="E19" s="23">
        <f t="shared" ref="E19:M19" si="17">D19+E7</f>
        <v>0.68333333333333335</v>
      </c>
      <c r="F19" s="23">
        <f t="shared" si="17"/>
        <v>0.68611111111111112</v>
      </c>
      <c r="G19" s="23">
        <f t="shared" si="17"/>
        <v>0.68819444444444444</v>
      </c>
      <c r="H19" s="23">
        <f t="shared" si="17"/>
        <v>0.68958333333333333</v>
      </c>
      <c r="I19" s="23">
        <f t="shared" si="17"/>
        <v>0.69166666666666665</v>
      </c>
      <c r="J19" s="23">
        <f t="shared" si="17"/>
        <v>0.69444444444444442</v>
      </c>
      <c r="K19" s="23">
        <f t="shared" si="17"/>
        <v>0.69791666666666663</v>
      </c>
      <c r="L19" s="23">
        <f t="shared" si="17"/>
        <v>0.7</v>
      </c>
      <c r="M19" s="23">
        <f t="shared" si="17"/>
        <v>0.70208333333333328</v>
      </c>
      <c r="N19" s="8">
        <f t="shared" si="2"/>
        <v>2.2916666666666585E-2</v>
      </c>
    </row>
    <row r="20" spans="1:14" ht="30" customHeight="1">
      <c r="A20" s="1"/>
      <c r="B20" s="12">
        <v>12</v>
      </c>
      <c r="C20" s="23">
        <v>0.71527777777777779</v>
      </c>
      <c r="D20" s="23">
        <f>C20+D7</f>
        <v>0.71736111111111112</v>
      </c>
      <c r="E20" s="23">
        <f t="shared" ref="E20:M20" si="18">D20+E7</f>
        <v>0.71944444444444444</v>
      </c>
      <c r="F20" s="23">
        <f t="shared" si="18"/>
        <v>0.72222222222222221</v>
      </c>
      <c r="G20" s="23">
        <f t="shared" si="18"/>
        <v>0.72430555555555554</v>
      </c>
      <c r="H20" s="23">
        <f t="shared" si="18"/>
        <v>0.72569444444444442</v>
      </c>
      <c r="I20" s="23">
        <f t="shared" si="18"/>
        <v>0.72777777777777775</v>
      </c>
      <c r="J20" s="23">
        <f t="shared" si="18"/>
        <v>0.73055555555555551</v>
      </c>
      <c r="K20" s="23">
        <f t="shared" si="18"/>
        <v>0.73402777777777772</v>
      </c>
      <c r="L20" s="23">
        <f t="shared" si="18"/>
        <v>0.73611111111111105</v>
      </c>
      <c r="M20" s="23">
        <f t="shared" si="18"/>
        <v>0.73819444444444438</v>
      </c>
      <c r="N20" s="8">
        <f t="shared" si="2"/>
        <v>2.2916666666666585E-2</v>
      </c>
    </row>
    <row r="21" spans="1:14" ht="30" customHeight="1">
      <c r="A21" s="1"/>
      <c r="B21" s="12">
        <v>13</v>
      </c>
      <c r="C21" s="23">
        <v>0.73819444444444438</v>
      </c>
      <c r="D21" s="23">
        <f>C21+D7</f>
        <v>0.7402777777777777</v>
      </c>
      <c r="E21" s="23">
        <f t="shared" ref="E21:F21" si="19">D21+E7</f>
        <v>0.74236111111111103</v>
      </c>
      <c r="F21" s="23">
        <f t="shared" si="19"/>
        <v>0.7451388888888888</v>
      </c>
      <c r="G21" s="24"/>
      <c r="H21" s="23">
        <f>F21+$H$7</f>
        <v>0.74652777777777768</v>
      </c>
      <c r="I21" s="23">
        <f>H21+$I$7</f>
        <v>0.74861111111111101</v>
      </c>
      <c r="J21" s="23">
        <f>I21+$J$7</f>
        <v>0.75138888888888877</v>
      </c>
      <c r="K21" s="23">
        <f>J21+$K$7</f>
        <v>0.75486111111111098</v>
      </c>
      <c r="L21" s="23">
        <f>K21+$L$7</f>
        <v>0.75694444444444431</v>
      </c>
      <c r="M21" s="23">
        <f>L21+$M$7</f>
        <v>0.75902777777777763</v>
      </c>
      <c r="N21" s="8">
        <f t="shared" si="2"/>
        <v>2.0833333333333259E-2</v>
      </c>
    </row>
    <row r="22" spans="1:14" ht="30" customHeight="1">
      <c r="A22" s="1"/>
      <c r="B22" s="12">
        <v>14</v>
      </c>
      <c r="C22" s="23">
        <v>0.79861111111111116</v>
      </c>
      <c r="D22" s="23">
        <f>C22+D7</f>
        <v>0.80069444444444449</v>
      </c>
      <c r="E22" s="23">
        <f t="shared" ref="E22:F22" si="20">D22+E7</f>
        <v>0.80277777777777781</v>
      </c>
      <c r="F22" s="23">
        <f t="shared" si="20"/>
        <v>0.80555555555555558</v>
      </c>
      <c r="G22" s="24"/>
      <c r="H22" s="23">
        <f>F22+$H$7</f>
        <v>0.80694444444444446</v>
      </c>
      <c r="I22" s="23">
        <f t="shared" ref="I22:I23" si="21">H22+$I$7</f>
        <v>0.80902777777777779</v>
      </c>
      <c r="J22" s="23">
        <f t="shared" ref="J22:J23" si="22">I22+$J$7</f>
        <v>0.81180555555555556</v>
      </c>
      <c r="K22" s="23">
        <f t="shared" ref="K22:K23" si="23">J22+$K$7</f>
        <v>0.81527777777777777</v>
      </c>
      <c r="L22" s="23">
        <f t="shared" ref="L22:L23" si="24">K22+$L$7</f>
        <v>0.81736111111111109</v>
      </c>
      <c r="M22" s="23">
        <f t="shared" ref="M22:M23" si="25">L22+$M$7</f>
        <v>0.81944444444444442</v>
      </c>
      <c r="N22" s="8">
        <f t="shared" si="2"/>
        <v>2.0833333333333259E-2</v>
      </c>
    </row>
    <row r="23" spans="1:14" ht="30" customHeight="1" thickBot="1">
      <c r="A23" s="1"/>
      <c r="B23" s="13">
        <v>15</v>
      </c>
      <c r="C23" s="21">
        <v>0.84027777777777779</v>
      </c>
      <c r="D23" s="21">
        <f>C23+D7</f>
        <v>0.84236111111111112</v>
      </c>
      <c r="E23" s="21">
        <f t="shared" ref="E23:F23" si="26">D23+E7</f>
        <v>0.84444444444444444</v>
      </c>
      <c r="F23" s="21">
        <f t="shared" si="26"/>
        <v>0.84722222222222221</v>
      </c>
      <c r="G23" s="22"/>
      <c r="H23" s="21">
        <f>F23+$H$7</f>
        <v>0.84861111111111109</v>
      </c>
      <c r="I23" s="21">
        <f t="shared" si="21"/>
        <v>0.85069444444444442</v>
      </c>
      <c r="J23" s="21">
        <f t="shared" si="22"/>
        <v>0.85347222222222219</v>
      </c>
      <c r="K23" s="21">
        <f t="shared" si="23"/>
        <v>0.8569444444444444</v>
      </c>
      <c r="L23" s="21">
        <f t="shared" si="24"/>
        <v>0.85902777777777772</v>
      </c>
      <c r="M23" s="21">
        <f t="shared" si="25"/>
        <v>0.86111111111111105</v>
      </c>
      <c r="N23" s="7">
        <f t="shared" si="2"/>
        <v>2.0833333333333259E-2</v>
      </c>
    </row>
    <row r="24" spans="1:14" ht="17.25" thickTop="1">
      <c r="N24" s="47">
        <f>SUM(N9:N23)</f>
        <v>0.32291666666666552</v>
      </c>
    </row>
  </sheetData>
  <mergeCells count="3">
    <mergeCell ref="B2:E2"/>
    <mergeCell ref="F2:N4"/>
    <mergeCell ref="B3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"/>
  <sheetViews>
    <sheetView view="pageBreakPreview" topLeftCell="A2" zoomScale="85" zoomScaleNormal="70" zoomScaleSheetLayoutView="85" workbookViewId="0">
      <selection activeCell="J9" sqref="J9:J13"/>
    </sheetView>
  </sheetViews>
  <sheetFormatPr defaultRowHeight="16.5"/>
  <cols>
    <col min="1" max="1" width="9" style="1"/>
    <col min="2" max="2" width="6.125" style="1" customWidth="1"/>
    <col min="3" max="10" width="14.625" style="1" customWidth="1"/>
    <col min="11" max="16384" width="9" style="1"/>
  </cols>
  <sheetData>
    <row r="1" spans="2:12" ht="16.5" customHeight="1" thickBot="1"/>
    <row r="2" spans="2:12" ht="69" customHeight="1" thickTop="1" thickBot="1">
      <c r="B2" s="51" t="s">
        <v>22</v>
      </c>
      <c r="C2" s="52"/>
      <c r="D2" s="53"/>
      <c r="E2"/>
      <c r="F2" s="54" t="s">
        <v>33</v>
      </c>
      <c r="G2" s="55"/>
      <c r="H2" s="55"/>
      <c r="I2" s="55"/>
      <c r="J2" s="55"/>
    </row>
    <row r="3" spans="2:12" ht="16.5" customHeight="1" thickTop="1">
      <c r="B3" s="60" t="s">
        <v>23</v>
      </c>
      <c r="C3" s="60"/>
      <c r="D3" s="60"/>
      <c r="E3" s="60"/>
      <c r="F3" s="56"/>
      <c r="G3" s="57"/>
      <c r="H3" s="57"/>
      <c r="I3" s="57"/>
      <c r="J3" s="57"/>
    </row>
    <row r="4" spans="2:12" ht="16.5" customHeight="1">
      <c r="B4" s="60"/>
      <c r="C4" s="60"/>
      <c r="D4" s="60"/>
      <c r="E4" s="60"/>
      <c r="F4" s="58"/>
      <c r="G4" s="59"/>
      <c r="H4" s="59"/>
      <c r="I4" s="59"/>
      <c r="J4" s="59"/>
    </row>
    <row r="5" spans="2:12" ht="16.5" customHeight="1">
      <c r="B5" s="34"/>
      <c r="C5" s="34"/>
      <c r="D5" s="34"/>
      <c r="E5" s="34"/>
      <c r="F5" s="33"/>
      <c r="G5" s="33"/>
      <c r="H5" s="33"/>
      <c r="I5" s="33"/>
      <c r="J5" s="33"/>
    </row>
    <row r="6" spans="2:12" ht="16.5" customHeight="1">
      <c r="G6" s="6"/>
      <c r="H6" s="6"/>
      <c r="I6" s="6"/>
      <c r="J6" s="37" t="s">
        <v>38</v>
      </c>
    </row>
    <row r="7" spans="2:12" s="31" customFormat="1" ht="30.75" customHeight="1" thickBot="1">
      <c r="B7" s="30"/>
      <c r="C7" s="30"/>
      <c r="D7" s="30">
        <v>5.5555555555555558E-3</v>
      </c>
      <c r="E7" s="30">
        <v>4.8611111111111112E-3</v>
      </c>
      <c r="F7" s="30">
        <v>6.2499999999999995E-3</v>
      </c>
      <c r="G7" s="30">
        <v>6.9444444444444441E-3</v>
      </c>
      <c r="H7" s="30">
        <v>4.8611111111111112E-3</v>
      </c>
      <c r="I7" s="30">
        <v>2.7777777777777779E-3</v>
      </c>
      <c r="J7" s="30"/>
    </row>
    <row r="8" spans="2:12" ht="45" customHeight="1" thickTop="1">
      <c r="B8" s="11" t="s">
        <v>1</v>
      </c>
      <c r="C8" s="15" t="s">
        <v>31</v>
      </c>
      <c r="D8" s="14" t="s">
        <v>12</v>
      </c>
      <c r="E8" s="14" t="s">
        <v>13</v>
      </c>
      <c r="F8" s="14" t="s">
        <v>14</v>
      </c>
      <c r="G8" s="15" t="s">
        <v>32</v>
      </c>
      <c r="H8" s="15" t="s">
        <v>17</v>
      </c>
      <c r="I8" s="15" t="s">
        <v>30</v>
      </c>
      <c r="J8" s="20" t="s">
        <v>29</v>
      </c>
    </row>
    <row r="9" spans="2:12" ht="30" customHeight="1">
      <c r="B9" s="12">
        <v>1</v>
      </c>
      <c r="C9" s="32">
        <v>0.30208333333333331</v>
      </c>
      <c r="D9" s="4">
        <f>C9+D7</f>
        <v>0.30763888888888885</v>
      </c>
      <c r="E9" s="4">
        <f t="shared" ref="E9:I9" si="0">D9+E7</f>
        <v>0.31249999999999994</v>
      </c>
      <c r="F9" s="4">
        <f t="shared" si="0"/>
        <v>0.31874999999999992</v>
      </c>
      <c r="G9" s="4">
        <f t="shared" si="0"/>
        <v>0.32569444444444434</v>
      </c>
      <c r="H9" s="4">
        <f t="shared" si="0"/>
        <v>0.33055555555555544</v>
      </c>
      <c r="I9" s="4">
        <f t="shared" si="0"/>
        <v>0.3333333333333332</v>
      </c>
      <c r="J9" s="8"/>
      <c r="L9" s="10"/>
    </row>
    <row r="10" spans="2:12" ht="30" customHeight="1">
      <c r="B10" s="12">
        <v>2</v>
      </c>
      <c r="C10" s="4">
        <v>0.39583333333333331</v>
      </c>
      <c r="D10" s="4">
        <f>C10+D7</f>
        <v>0.40138888888888885</v>
      </c>
      <c r="E10" s="4">
        <f t="shared" ref="E10:I10" si="1">D10+E7</f>
        <v>0.40624999999999994</v>
      </c>
      <c r="F10" s="4">
        <f t="shared" si="1"/>
        <v>0.41249999999999992</v>
      </c>
      <c r="G10" s="4">
        <f t="shared" si="1"/>
        <v>0.41944444444444434</v>
      </c>
      <c r="H10" s="4">
        <f t="shared" si="1"/>
        <v>0.42430555555555544</v>
      </c>
      <c r="I10" s="4">
        <f t="shared" si="1"/>
        <v>0.4270833333333332</v>
      </c>
      <c r="J10" s="8"/>
      <c r="L10" s="10"/>
    </row>
    <row r="11" spans="2:12" ht="30" customHeight="1">
      <c r="B11" s="12">
        <v>3</v>
      </c>
      <c r="C11" s="4">
        <v>0.5</v>
      </c>
      <c r="D11" s="4">
        <f>C11+D7</f>
        <v>0.50555555555555554</v>
      </c>
      <c r="E11" s="4">
        <f t="shared" ref="E11:I11" si="2">D11+E7</f>
        <v>0.51041666666666663</v>
      </c>
      <c r="F11" s="4">
        <f t="shared" si="2"/>
        <v>0.51666666666666661</v>
      </c>
      <c r="G11" s="4">
        <f t="shared" si="2"/>
        <v>0.52361111111111103</v>
      </c>
      <c r="H11" s="4">
        <f t="shared" si="2"/>
        <v>0.52847222222222212</v>
      </c>
      <c r="I11" s="4">
        <f t="shared" si="2"/>
        <v>0.53124999999999989</v>
      </c>
      <c r="J11" s="8"/>
      <c r="L11" s="10"/>
    </row>
    <row r="12" spans="2:12" ht="30" customHeight="1">
      <c r="B12" s="12">
        <v>4</v>
      </c>
      <c r="C12" s="4">
        <v>0.64583333333333337</v>
      </c>
      <c r="D12" s="4">
        <f>C12+D7</f>
        <v>0.65138888888888891</v>
      </c>
      <c r="E12" s="4">
        <f t="shared" ref="E12:I12" si="3">D12+E7</f>
        <v>0.65625</v>
      </c>
      <c r="F12" s="4">
        <f t="shared" si="3"/>
        <v>0.66249999999999998</v>
      </c>
      <c r="G12" s="4">
        <f t="shared" si="3"/>
        <v>0.6694444444444444</v>
      </c>
      <c r="H12" s="4">
        <f t="shared" si="3"/>
        <v>0.67430555555555549</v>
      </c>
      <c r="I12" s="4">
        <f t="shared" si="3"/>
        <v>0.67708333333333326</v>
      </c>
      <c r="J12" s="8"/>
      <c r="L12" s="10"/>
    </row>
    <row r="13" spans="2:12" ht="30" customHeight="1">
      <c r="B13" s="12">
        <v>5</v>
      </c>
      <c r="C13" s="4">
        <v>0.75</v>
      </c>
      <c r="D13" s="4">
        <f>C13+D7</f>
        <v>0.75555555555555554</v>
      </c>
      <c r="E13" s="4">
        <f t="shared" ref="E13:I13" si="4">D13+E7</f>
        <v>0.76041666666666663</v>
      </c>
      <c r="F13" s="4">
        <f t="shared" si="4"/>
        <v>0.76666666666666661</v>
      </c>
      <c r="G13" s="4">
        <f t="shared" si="4"/>
        <v>0.77361111111111103</v>
      </c>
      <c r="H13" s="4">
        <f t="shared" si="4"/>
        <v>0.77847222222222212</v>
      </c>
      <c r="I13" s="4">
        <f t="shared" si="4"/>
        <v>0.78124999999999989</v>
      </c>
      <c r="J13" s="8"/>
      <c r="L13" s="10"/>
    </row>
    <row r="14" spans="2:12" ht="30" customHeight="1" thickBot="1">
      <c r="B14" s="13">
        <v>6</v>
      </c>
      <c r="C14" s="2">
        <v>0.85416666666666663</v>
      </c>
      <c r="D14" s="2">
        <f>C14+D7</f>
        <v>0.85972222222222217</v>
      </c>
      <c r="E14" s="2">
        <f t="shared" ref="E14:G14" si="5">D14+E7</f>
        <v>0.86458333333333326</v>
      </c>
      <c r="F14" s="2">
        <f t="shared" si="5"/>
        <v>0.87083333333333324</v>
      </c>
      <c r="G14" s="2">
        <f t="shared" si="5"/>
        <v>0.87777777777777766</v>
      </c>
      <c r="H14" s="2"/>
      <c r="I14" s="2"/>
      <c r="J14" s="7"/>
      <c r="L14" s="10"/>
    </row>
    <row r="15" spans="2:12" ht="17.25" thickTop="1"/>
  </sheetData>
  <mergeCells count="3">
    <mergeCell ref="B2:D2"/>
    <mergeCell ref="F2:J4"/>
    <mergeCell ref="B3:E4"/>
  </mergeCells>
  <phoneticPr fontId="1" type="noConversion"/>
  <pageMargins left="0.25" right="0.25" top="0.75" bottom="0.75" header="0.3" footer="0.3"/>
  <pageSetup paperSize="9" scale="74" fitToHeight="0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"/>
  <sheetViews>
    <sheetView view="pageBreakPreview" zoomScale="85" zoomScaleNormal="115" zoomScaleSheetLayoutView="85" workbookViewId="0">
      <selection activeCell="K6" sqref="K6"/>
    </sheetView>
  </sheetViews>
  <sheetFormatPr defaultRowHeight="16.5"/>
  <cols>
    <col min="1" max="1" width="9" style="1"/>
    <col min="2" max="2" width="6.125" style="1" customWidth="1"/>
    <col min="3" max="11" width="14.625" style="1" customWidth="1"/>
    <col min="12" max="16384" width="9" style="1"/>
  </cols>
  <sheetData>
    <row r="1" spans="2:13" ht="16.5" customHeight="1" thickBot="1">
      <c r="M1" s="10"/>
    </row>
    <row r="2" spans="2:13" ht="69" customHeight="1" thickTop="1" thickBot="1">
      <c r="B2" s="51" t="s">
        <v>22</v>
      </c>
      <c r="C2" s="52"/>
      <c r="D2" s="53"/>
      <c r="E2"/>
      <c r="F2" s="54" t="s">
        <v>34</v>
      </c>
      <c r="G2" s="55"/>
      <c r="H2" s="55"/>
      <c r="I2" s="55"/>
      <c r="J2" s="55"/>
      <c r="K2" s="61"/>
      <c r="M2" s="10"/>
    </row>
    <row r="3" spans="2:13" ht="16.5" customHeight="1" thickTop="1">
      <c r="B3" s="60" t="s">
        <v>24</v>
      </c>
      <c r="C3" s="60"/>
      <c r="D3" s="60"/>
      <c r="E3" s="60"/>
      <c r="F3" s="56"/>
      <c r="G3" s="57"/>
      <c r="H3" s="57"/>
      <c r="I3" s="57"/>
      <c r="J3" s="57"/>
      <c r="K3" s="62"/>
      <c r="M3" s="10"/>
    </row>
    <row r="4" spans="2:13" ht="16.5" customHeight="1">
      <c r="B4" s="60"/>
      <c r="C4" s="60"/>
      <c r="D4" s="60"/>
      <c r="E4" s="60"/>
      <c r="F4" s="58"/>
      <c r="G4" s="59"/>
      <c r="H4" s="59"/>
      <c r="I4" s="59"/>
      <c r="J4" s="59"/>
      <c r="K4" s="63"/>
      <c r="M4" s="10"/>
    </row>
    <row r="5" spans="2:13" ht="16.5" customHeight="1">
      <c r="B5" s="34"/>
      <c r="C5" s="34"/>
      <c r="D5" s="34"/>
      <c r="E5" s="34"/>
      <c r="F5" s="33"/>
      <c r="G5" s="33"/>
      <c r="H5" s="33"/>
      <c r="I5" s="33"/>
      <c r="J5" s="33"/>
      <c r="K5" s="33"/>
      <c r="M5" s="10"/>
    </row>
    <row r="6" spans="2:13" ht="16.5" customHeight="1">
      <c r="K6" s="37" t="s">
        <v>38</v>
      </c>
      <c r="M6" s="10"/>
    </row>
    <row r="7" spans="2:13" ht="19.5" thickBot="1">
      <c r="D7" s="30">
        <v>2.7777777777777779E-3</v>
      </c>
      <c r="E7" s="30">
        <v>4.8611111111111112E-3</v>
      </c>
      <c r="F7" s="30">
        <v>6.9444444444444441E-3</v>
      </c>
      <c r="G7" s="30">
        <v>6.2499999999999995E-3</v>
      </c>
      <c r="H7" s="30">
        <v>4.8611111111111112E-3</v>
      </c>
      <c r="I7" s="30">
        <v>5.5555555555555558E-3</v>
      </c>
      <c r="M7" s="10"/>
    </row>
    <row r="8" spans="2:13" ht="45" customHeight="1" thickTop="1">
      <c r="B8" s="11" t="s">
        <v>1</v>
      </c>
      <c r="C8" s="15" t="s">
        <v>7</v>
      </c>
      <c r="D8" s="15" t="s">
        <v>16</v>
      </c>
      <c r="E8" s="15" t="s">
        <v>15</v>
      </c>
      <c r="F8" s="15" t="s">
        <v>14</v>
      </c>
      <c r="G8" s="14" t="s">
        <v>13</v>
      </c>
      <c r="H8" s="14" t="s">
        <v>12</v>
      </c>
      <c r="I8" s="15" t="s">
        <v>11</v>
      </c>
      <c r="J8" s="17"/>
      <c r="K8" s="16" t="s">
        <v>0</v>
      </c>
      <c r="M8" s="10"/>
    </row>
    <row r="9" spans="2:13" ht="30" customHeight="1">
      <c r="B9" s="12">
        <v>1</v>
      </c>
      <c r="C9" s="4">
        <v>0.35416666666666669</v>
      </c>
      <c r="D9" s="4">
        <f>C9+D7</f>
        <v>0.35694444444444445</v>
      </c>
      <c r="E9" s="4">
        <f t="shared" ref="E9:I9" si="0">D9+E7</f>
        <v>0.36180555555555555</v>
      </c>
      <c r="F9" s="4">
        <f t="shared" si="0"/>
        <v>0.36874999999999997</v>
      </c>
      <c r="G9" s="4">
        <f t="shared" si="0"/>
        <v>0.37499999999999994</v>
      </c>
      <c r="H9" s="4">
        <f t="shared" si="0"/>
        <v>0.37986111111111104</v>
      </c>
      <c r="I9" s="4">
        <f t="shared" si="0"/>
        <v>0.38541666666666657</v>
      </c>
      <c r="J9" s="18"/>
      <c r="K9" s="3"/>
      <c r="M9" s="10"/>
    </row>
    <row r="10" spans="2:13" ht="30" customHeight="1">
      <c r="B10" s="12">
        <v>2</v>
      </c>
      <c r="C10" s="4">
        <v>0.4513888888888889</v>
      </c>
      <c r="D10" s="4">
        <f>C10+D7</f>
        <v>0.45416666666666666</v>
      </c>
      <c r="E10" s="4">
        <f t="shared" ref="E10:I10" si="1">D10+E7</f>
        <v>0.45902777777777776</v>
      </c>
      <c r="F10" s="4">
        <f t="shared" si="1"/>
        <v>0.46597222222222218</v>
      </c>
      <c r="G10" s="4">
        <f t="shared" si="1"/>
        <v>0.47222222222222215</v>
      </c>
      <c r="H10" s="4">
        <f t="shared" si="1"/>
        <v>0.47708333333333325</v>
      </c>
      <c r="I10" s="4">
        <f t="shared" si="1"/>
        <v>0.48263888888888878</v>
      </c>
      <c r="J10" s="18"/>
      <c r="K10" s="3"/>
      <c r="M10" s="10"/>
    </row>
    <row r="11" spans="2:13" ht="30" customHeight="1">
      <c r="B11" s="12">
        <v>3</v>
      </c>
      <c r="C11" s="4">
        <v>0.59722222222222221</v>
      </c>
      <c r="D11" s="4">
        <f>C11+D7</f>
        <v>0.6</v>
      </c>
      <c r="E11" s="4">
        <f t="shared" ref="E11:I11" si="2">D11+E7</f>
        <v>0.60486111111111107</v>
      </c>
      <c r="F11" s="4">
        <f t="shared" si="2"/>
        <v>0.61180555555555549</v>
      </c>
      <c r="G11" s="4">
        <f t="shared" si="2"/>
        <v>0.61805555555555547</v>
      </c>
      <c r="H11" s="4">
        <f t="shared" si="2"/>
        <v>0.62291666666666656</v>
      </c>
      <c r="I11" s="4">
        <f t="shared" si="2"/>
        <v>0.6284722222222221</v>
      </c>
      <c r="J11" s="18"/>
      <c r="K11" s="8"/>
      <c r="M11" s="10"/>
    </row>
    <row r="12" spans="2:13" ht="30" customHeight="1">
      <c r="B12" s="12">
        <v>4</v>
      </c>
      <c r="C12" s="4">
        <v>0.70138888888888884</v>
      </c>
      <c r="D12" s="4">
        <f>C12+D7</f>
        <v>0.70416666666666661</v>
      </c>
      <c r="E12" s="4">
        <f t="shared" ref="E12:I12" si="3">D12+E7</f>
        <v>0.7090277777777777</v>
      </c>
      <c r="F12" s="4">
        <f t="shared" si="3"/>
        <v>0.71597222222222212</v>
      </c>
      <c r="G12" s="4">
        <f t="shared" si="3"/>
        <v>0.7222222222222221</v>
      </c>
      <c r="H12" s="4">
        <f t="shared" si="3"/>
        <v>0.72708333333333319</v>
      </c>
      <c r="I12" s="4">
        <f t="shared" si="3"/>
        <v>0.73263888888888873</v>
      </c>
      <c r="J12" s="18"/>
      <c r="K12" s="8"/>
      <c r="M12" s="10"/>
    </row>
    <row r="13" spans="2:13" ht="30" customHeight="1" thickBot="1">
      <c r="B13" s="13">
        <v>5</v>
      </c>
      <c r="C13" s="2">
        <v>0.8125</v>
      </c>
      <c r="D13" s="2">
        <f>C13+D7</f>
        <v>0.81527777777777777</v>
      </c>
      <c r="E13" s="2">
        <f t="shared" ref="E13:I13" si="4">D13+E7</f>
        <v>0.82013888888888886</v>
      </c>
      <c r="F13" s="2">
        <f t="shared" si="4"/>
        <v>0.82708333333333328</v>
      </c>
      <c r="G13" s="2">
        <f t="shared" si="4"/>
        <v>0.83333333333333326</v>
      </c>
      <c r="H13" s="2">
        <f t="shared" si="4"/>
        <v>0.83819444444444435</v>
      </c>
      <c r="I13" s="2">
        <f t="shared" si="4"/>
        <v>0.84374999999999989</v>
      </c>
      <c r="J13" s="19"/>
      <c r="K13" s="7"/>
      <c r="M13" s="10"/>
    </row>
    <row r="14" spans="2:13" ht="17.25" thickTop="1">
      <c r="M14" s="10"/>
    </row>
  </sheetData>
  <mergeCells count="3">
    <mergeCell ref="B2:D2"/>
    <mergeCell ref="F2:K4"/>
    <mergeCell ref="B3:E4"/>
  </mergeCells>
  <phoneticPr fontId="1" type="noConversion"/>
  <pageMargins left="0.25" right="0.25" top="0.75" bottom="0.75" header="0.3" footer="0.3"/>
  <pageSetup paperSize="9" scale="66" fitToHeight="0"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view="pageBreakPreview" zoomScale="85" zoomScaleNormal="115" zoomScaleSheetLayoutView="85" workbookViewId="0">
      <selection activeCell="I6" sqref="I6"/>
    </sheetView>
  </sheetViews>
  <sheetFormatPr defaultRowHeight="16.5"/>
  <cols>
    <col min="1" max="1" width="9" style="1"/>
    <col min="2" max="2" width="6.125" style="1" customWidth="1"/>
    <col min="3" max="9" width="14.625" style="1" customWidth="1"/>
    <col min="10" max="16384" width="9" style="1"/>
  </cols>
  <sheetData>
    <row r="1" spans="2:17" ht="16.5" customHeight="1" thickBot="1"/>
    <row r="2" spans="2:17" ht="69" customHeight="1" thickTop="1" thickBot="1">
      <c r="B2" s="51" t="s">
        <v>25</v>
      </c>
      <c r="C2" s="52"/>
      <c r="D2" s="53"/>
      <c r="E2"/>
      <c r="F2" s="64" t="s">
        <v>27</v>
      </c>
      <c r="G2" s="65"/>
      <c r="H2" s="65"/>
      <c r="I2" s="66"/>
    </row>
    <row r="3" spans="2:17" ht="16.5" customHeight="1" thickTop="1">
      <c r="B3" s="60" t="s">
        <v>26</v>
      </c>
      <c r="C3" s="60"/>
      <c r="D3" s="60"/>
      <c r="E3" s="60"/>
      <c r="F3" s="67"/>
      <c r="G3" s="68"/>
      <c r="H3" s="68"/>
      <c r="I3" s="69"/>
    </row>
    <row r="4" spans="2:17" ht="16.5" customHeight="1">
      <c r="B4" s="60"/>
      <c r="C4" s="60"/>
      <c r="D4" s="60"/>
      <c r="E4" s="60"/>
      <c r="F4" s="70"/>
      <c r="G4" s="71"/>
      <c r="H4" s="71"/>
      <c r="I4" s="72"/>
    </row>
    <row r="5" spans="2:17" ht="16.5" customHeight="1">
      <c r="B5" s="34"/>
      <c r="C5" s="34"/>
      <c r="D5" s="34"/>
      <c r="E5" s="34"/>
      <c r="F5" s="35"/>
      <c r="G5" s="35"/>
      <c r="H5" s="35"/>
      <c r="I5" s="35"/>
    </row>
    <row r="6" spans="2:17" ht="16.5" customHeight="1">
      <c r="E6" s="6"/>
      <c r="F6" s="6"/>
      <c r="G6" s="6"/>
      <c r="H6" s="6"/>
      <c r="I6" s="37" t="s">
        <v>38</v>
      </c>
    </row>
    <row r="7" spans="2:17" ht="16.5" customHeight="1" thickBot="1">
      <c r="B7" s="5"/>
      <c r="C7" s="5"/>
      <c r="D7" s="30">
        <v>7.6388888888888886E-3</v>
      </c>
      <c r="E7" s="30">
        <v>4.1666666666666666E-3</v>
      </c>
      <c r="F7" s="30">
        <v>5.5555555555555558E-3</v>
      </c>
      <c r="G7" s="30">
        <v>2.7777777777777779E-3</v>
      </c>
      <c r="H7" s="30">
        <v>9.7222222222222224E-3</v>
      </c>
      <c r="I7" s="30"/>
    </row>
    <row r="8" spans="2:17" ht="45" customHeight="1" thickTop="1">
      <c r="B8" s="11" t="s">
        <v>1</v>
      </c>
      <c r="C8" s="15" t="s">
        <v>7</v>
      </c>
      <c r="D8" s="14" t="s">
        <v>8</v>
      </c>
      <c r="E8" s="14" t="s">
        <v>9</v>
      </c>
      <c r="F8" s="14" t="s">
        <v>18</v>
      </c>
      <c r="G8" s="14" t="s">
        <v>19</v>
      </c>
      <c r="H8" s="15" t="s">
        <v>20</v>
      </c>
      <c r="I8" s="16" t="s">
        <v>0</v>
      </c>
    </row>
    <row r="9" spans="2:17" ht="30" customHeight="1">
      <c r="B9" s="12">
        <v>1</v>
      </c>
      <c r="C9" s="4">
        <v>0.35416666666666669</v>
      </c>
      <c r="D9" s="4">
        <f>C9+D7</f>
        <v>0.36180555555555555</v>
      </c>
      <c r="E9" s="4">
        <f t="shared" ref="E9:H9" si="0">D9+E7</f>
        <v>0.3659722222222222</v>
      </c>
      <c r="F9" s="4">
        <f t="shared" si="0"/>
        <v>0.37152777777777773</v>
      </c>
      <c r="G9" s="4">
        <f t="shared" si="0"/>
        <v>0.3743055555555555</v>
      </c>
      <c r="H9" s="4">
        <f t="shared" si="0"/>
        <v>0.38402777777777775</v>
      </c>
      <c r="I9" s="3"/>
      <c r="K9" s="10"/>
    </row>
    <row r="10" spans="2:17" ht="30" customHeight="1">
      <c r="B10" s="12">
        <v>2</v>
      </c>
      <c r="C10" s="4">
        <v>0.4513888888888889</v>
      </c>
      <c r="D10" s="4">
        <f>C10+D7</f>
        <v>0.45902777777777776</v>
      </c>
      <c r="E10" s="4">
        <f t="shared" ref="E10:H10" si="1">D10+E7</f>
        <v>0.46319444444444441</v>
      </c>
      <c r="F10" s="4">
        <f t="shared" si="1"/>
        <v>0.46874999999999994</v>
      </c>
      <c r="G10" s="4">
        <f t="shared" si="1"/>
        <v>0.47152777777777771</v>
      </c>
      <c r="H10" s="4">
        <f t="shared" si="1"/>
        <v>0.48124999999999996</v>
      </c>
      <c r="I10" s="3"/>
      <c r="K10" s="10"/>
    </row>
    <row r="11" spans="2:17" ht="30" customHeight="1">
      <c r="B11" s="12">
        <v>3</v>
      </c>
      <c r="C11" s="4">
        <v>0.59027777777777779</v>
      </c>
      <c r="D11" s="4">
        <f>C11+D7</f>
        <v>0.59791666666666665</v>
      </c>
      <c r="E11" s="4">
        <f t="shared" ref="E11:H11" si="2">D11+E7</f>
        <v>0.6020833333333333</v>
      </c>
      <c r="F11" s="4">
        <f t="shared" si="2"/>
        <v>0.60763888888888884</v>
      </c>
      <c r="G11" s="4">
        <f t="shared" si="2"/>
        <v>0.61041666666666661</v>
      </c>
      <c r="H11" s="4">
        <f t="shared" si="2"/>
        <v>0.6201388888888888</v>
      </c>
      <c r="I11" s="3"/>
      <c r="K11" s="10"/>
    </row>
    <row r="12" spans="2:17" ht="30" customHeight="1">
      <c r="B12" s="12">
        <v>4</v>
      </c>
      <c r="C12" s="4">
        <v>0.69444444444444453</v>
      </c>
      <c r="D12" s="4">
        <f>C12+D7</f>
        <v>0.70208333333333339</v>
      </c>
      <c r="E12" s="4">
        <f t="shared" ref="E12:H12" si="3">D12+E7</f>
        <v>0.70625000000000004</v>
      </c>
      <c r="F12" s="4">
        <f t="shared" si="3"/>
        <v>0.71180555555555558</v>
      </c>
      <c r="G12" s="4">
        <f t="shared" si="3"/>
        <v>0.71458333333333335</v>
      </c>
      <c r="H12" s="4">
        <f t="shared" si="3"/>
        <v>0.72430555555555554</v>
      </c>
      <c r="I12" s="8"/>
      <c r="K12" s="10"/>
    </row>
    <row r="13" spans="2:17" ht="30" customHeight="1" thickBot="1">
      <c r="B13" s="13">
        <v>5</v>
      </c>
      <c r="C13" s="2">
        <v>0.82638888888888884</v>
      </c>
      <c r="D13" s="2">
        <f>C13+D7</f>
        <v>0.8340277777777777</v>
      </c>
      <c r="E13" s="2">
        <f t="shared" ref="E13:H13" si="4">D13+E7</f>
        <v>0.83819444444444435</v>
      </c>
      <c r="F13" s="2">
        <f t="shared" si="4"/>
        <v>0.84374999999999989</v>
      </c>
      <c r="G13" s="2">
        <f t="shared" si="4"/>
        <v>0.84652777777777766</v>
      </c>
      <c r="H13" s="2">
        <f t="shared" si="4"/>
        <v>0.85624999999999984</v>
      </c>
      <c r="I13" s="7"/>
      <c r="K13" s="10"/>
      <c r="Q13" s="9"/>
    </row>
    <row r="14" spans="2:17" ht="34.5" customHeight="1" thickTop="1">
      <c r="K14" s="10"/>
    </row>
  </sheetData>
  <mergeCells count="3">
    <mergeCell ref="B2:D2"/>
    <mergeCell ref="F2:I4"/>
    <mergeCell ref="B3:E4"/>
  </mergeCells>
  <phoneticPr fontId="1" type="noConversion"/>
  <pageMargins left="0.25" right="0.25" top="0.75" bottom="0.75" header="0.3" footer="0.3"/>
  <pageSetup paperSize="9" scale="84"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view="pageBreakPreview" zoomScale="85" zoomScaleNormal="100" zoomScaleSheetLayoutView="85" workbookViewId="0">
      <selection activeCell="G10" sqref="G10"/>
    </sheetView>
  </sheetViews>
  <sheetFormatPr defaultRowHeight="16.5"/>
  <cols>
    <col min="1" max="1" width="9" style="1"/>
    <col min="2" max="2" width="6.125" style="1" customWidth="1"/>
    <col min="3" max="9" width="14.625" style="1" customWidth="1"/>
    <col min="10" max="16384" width="9" style="1"/>
  </cols>
  <sheetData>
    <row r="1" spans="2:11" ht="16.5" customHeight="1" thickBot="1">
      <c r="K1" s="10"/>
    </row>
    <row r="2" spans="2:11" ht="69" customHeight="1" thickTop="1" thickBot="1">
      <c r="B2" s="51" t="s">
        <v>25</v>
      </c>
      <c r="C2" s="52"/>
      <c r="D2" s="53"/>
      <c r="E2"/>
      <c r="F2" s="73" t="s">
        <v>21</v>
      </c>
      <c r="G2" s="74"/>
      <c r="H2" s="74"/>
      <c r="I2" s="75"/>
      <c r="K2" s="10"/>
    </row>
    <row r="3" spans="2:11" ht="16.5" customHeight="1" thickTop="1">
      <c r="B3" s="60" t="s">
        <v>28</v>
      </c>
      <c r="C3" s="60"/>
      <c r="D3" s="60"/>
      <c r="E3" s="60"/>
      <c r="F3" s="76"/>
      <c r="G3" s="77"/>
      <c r="H3" s="77"/>
      <c r="I3" s="78"/>
      <c r="K3" s="10"/>
    </row>
    <row r="4" spans="2:11" ht="16.5" customHeight="1">
      <c r="B4" s="60"/>
      <c r="C4" s="60"/>
      <c r="D4" s="60"/>
      <c r="E4" s="60"/>
      <c r="F4" s="79"/>
      <c r="G4" s="80"/>
      <c r="H4" s="80"/>
      <c r="I4" s="81"/>
      <c r="K4" s="10"/>
    </row>
    <row r="5" spans="2:11" ht="16.5" customHeight="1">
      <c r="B5" s="34"/>
      <c r="C5" s="34"/>
      <c r="D5" s="34"/>
      <c r="E5" s="34"/>
      <c r="F5" s="36"/>
      <c r="G5" s="36"/>
      <c r="H5" s="36"/>
      <c r="I5" s="36"/>
      <c r="K5" s="10"/>
    </row>
    <row r="6" spans="2:11" ht="16.5" customHeight="1">
      <c r="I6" s="37" t="s">
        <v>38</v>
      </c>
      <c r="K6" s="10"/>
    </row>
    <row r="7" spans="2:11" ht="19.5" thickBot="1">
      <c r="D7" s="30">
        <v>9.7222222222222224E-3</v>
      </c>
      <c r="E7" s="30">
        <v>2.7777777777777779E-3</v>
      </c>
      <c r="F7" s="30">
        <v>5.5555555555555558E-3</v>
      </c>
      <c r="G7" s="30">
        <v>4.1666666666666666E-3</v>
      </c>
      <c r="H7" s="30">
        <v>7.6388888888888886E-3</v>
      </c>
      <c r="K7" s="10"/>
    </row>
    <row r="8" spans="2:11" ht="45" customHeight="1" thickTop="1">
      <c r="B8" s="11" t="s">
        <v>1</v>
      </c>
      <c r="C8" s="15" t="s">
        <v>20</v>
      </c>
      <c r="D8" s="14" t="s">
        <v>19</v>
      </c>
      <c r="E8" s="14" t="s">
        <v>18</v>
      </c>
      <c r="F8" s="14" t="s">
        <v>9</v>
      </c>
      <c r="G8" s="15" t="s">
        <v>15</v>
      </c>
      <c r="H8" s="15" t="s">
        <v>10</v>
      </c>
      <c r="I8" s="16" t="s">
        <v>0</v>
      </c>
      <c r="K8" s="10"/>
    </row>
    <row r="9" spans="2:11" ht="30" customHeight="1">
      <c r="B9" s="12">
        <v>1</v>
      </c>
      <c r="C9" s="4">
        <v>0.30555555555555552</v>
      </c>
      <c r="D9" s="4">
        <f>C9+D7</f>
        <v>0.31527777777777777</v>
      </c>
      <c r="E9" s="4">
        <f t="shared" ref="E9:H9" si="0">D9+E7</f>
        <v>0.31805555555555554</v>
      </c>
      <c r="F9" s="4">
        <f t="shared" si="0"/>
        <v>0.32361111111111107</v>
      </c>
      <c r="G9" s="4">
        <f t="shared" si="0"/>
        <v>0.32777777777777772</v>
      </c>
      <c r="H9" s="4">
        <f t="shared" si="0"/>
        <v>0.33541666666666659</v>
      </c>
      <c r="I9" s="3"/>
      <c r="K9" s="10"/>
    </row>
    <row r="10" spans="2:11" ht="30" customHeight="1">
      <c r="B10" s="12">
        <v>2</v>
      </c>
      <c r="C10" s="4">
        <v>0.38402777777777769</v>
      </c>
      <c r="D10" s="4">
        <f>C10+D7</f>
        <v>0.39374999999999993</v>
      </c>
      <c r="E10" s="4">
        <f t="shared" ref="E10:H10" si="1">D10+E7</f>
        <v>0.3965277777777777</v>
      </c>
      <c r="F10" s="4">
        <f t="shared" si="1"/>
        <v>0.40208333333333324</v>
      </c>
      <c r="G10" s="4">
        <f t="shared" si="1"/>
        <v>0.40624999999999989</v>
      </c>
      <c r="H10" s="4">
        <f t="shared" si="1"/>
        <v>0.41388888888888875</v>
      </c>
      <c r="I10" s="3"/>
      <c r="K10" s="10"/>
    </row>
    <row r="11" spans="2:11" ht="30" customHeight="1">
      <c r="B11" s="12">
        <v>3</v>
      </c>
      <c r="C11" s="4">
        <v>0.4812499999999999</v>
      </c>
      <c r="D11" s="4">
        <f>C11+D7</f>
        <v>0.49097222222222214</v>
      </c>
      <c r="E11" s="4">
        <f t="shared" ref="E11:H11" si="2">D11+E7</f>
        <v>0.49374999999999991</v>
      </c>
      <c r="F11" s="4">
        <f t="shared" si="2"/>
        <v>0.49930555555555545</v>
      </c>
      <c r="G11" s="4">
        <f t="shared" si="2"/>
        <v>0.5034722222222221</v>
      </c>
      <c r="H11" s="4">
        <f t="shared" si="2"/>
        <v>0.51111111111111096</v>
      </c>
      <c r="I11" s="3"/>
      <c r="K11" s="10"/>
    </row>
    <row r="12" spans="2:11" ht="30" customHeight="1">
      <c r="B12" s="12">
        <v>4</v>
      </c>
      <c r="C12" s="4">
        <v>0.62916666666666654</v>
      </c>
      <c r="D12" s="4">
        <f>C12+D7</f>
        <v>0.63888888888888873</v>
      </c>
      <c r="E12" s="4">
        <f t="shared" ref="E12:H12" si="3">D12+E7</f>
        <v>0.6416666666666665</v>
      </c>
      <c r="F12" s="4">
        <f t="shared" si="3"/>
        <v>0.64722222222222203</v>
      </c>
      <c r="G12" s="4">
        <f t="shared" si="3"/>
        <v>0.65138888888888868</v>
      </c>
      <c r="H12" s="4">
        <f t="shared" si="3"/>
        <v>0.65902777777777755</v>
      </c>
      <c r="I12" s="3"/>
      <c r="K12" s="10"/>
    </row>
    <row r="13" spans="2:11" ht="30" customHeight="1" thickBot="1">
      <c r="B13" s="13">
        <v>5</v>
      </c>
      <c r="C13" s="2">
        <v>0.73333333333333328</v>
      </c>
      <c r="D13" s="2">
        <f>C13+D7</f>
        <v>0.74305555555555547</v>
      </c>
      <c r="E13" s="2">
        <f t="shared" ref="E13:H13" si="4">D13+E7</f>
        <v>0.74583333333333324</v>
      </c>
      <c r="F13" s="2">
        <f t="shared" si="4"/>
        <v>0.75138888888888877</v>
      </c>
      <c r="G13" s="2">
        <f t="shared" si="4"/>
        <v>0.75555555555555542</v>
      </c>
      <c r="H13" s="2">
        <f t="shared" si="4"/>
        <v>0.76319444444444429</v>
      </c>
      <c r="I13" s="7"/>
      <c r="K13" s="10"/>
    </row>
    <row r="14" spans="2:11" ht="17.25" thickTop="1"/>
  </sheetData>
  <mergeCells count="3">
    <mergeCell ref="B2:D2"/>
    <mergeCell ref="F2:I4"/>
    <mergeCell ref="B3:E4"/>
  </mergeCells>
  <phoneticPr fontId="1" type="noConversion"/>
  <pageMargins left="0.25" right="0.25" top="0.75" bottom="0.75" header="0.3" footer="0.3"/>
  <pageSetup paperSize="9" scale="84" fitToHeight="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743 변경(의귀초-의귀초) (순환) (2)</vt:lpstr>
      <vt:lpstr>761-1 변경(고산1리-신도2리-인향동-하모3리-운진)</vt:lpstr>
      <vt:lpstr>761-1 변경(운진항-보성리-인향동-신도2리-고산1리)</vt:lpstr>
      <vt:lpstr>761-3 변경(대정(운진항)-현대미술관)</vt:lpstr>
      <vt:lpstr>761-3 변경(현대미술관-대정(운진항))</vt:lpstr>
      <vt:lpstr>'743 변경(의귀초-의귀초) (순환) (2)'!Print_Area</vt:lpstr>
      <vt:lpstr>'761-1 변경(고산1리-신도2리-인향동-하모3리-운진)'!Print_Area</vt:lpstr>
      <vt:lpstr>'761-1 변경(운진항-보성리-인향동-신도2리-고산1리)'!Print_Area</vt:lpstr>
      <vt:lpstr>'761-3 변경(대정(운진항)-현대미술관)'!Print_Area</vt:lpstr>
      <vt:lpstr>'761-3 변경(현대미술관-대정(운진항))'!Print_Area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2018-12-06T08:13:30Z</cp:lastPrinted>
  <dcterms:created xsi:type="dcterms:W3CDTF">2017-07-21T01:08:10Z</dcterms:created>
  <dcterms:modified xsi:type="dcterms:W3CDTF">2018-12-07T01:48:05Z</dcterms:modified>
</cp:coreProperties>
</file>